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居家安养汇总表" sheetId="1" r:id="rId1"/>
  </sheets>
  <calcPr calcId="144525"/>
</workbook>
</file>

<file path=xl/sharedStrings.xml><?xml version="1.0" encoding="utf-8"?>
<sst xmlns="http://schemas.openxmlformats.org/spreadsheetml/2006/main" count="47" uniqueCount="43">
  <si>
    <r>
      <rPr>
        <sz val="10"/>
        <rFont val="宋体"/>
        <charset val="0"/>
      </rPr>
      <t>附件：</t>
    </r>
    <r>
      <rPr>
        <sz val="10"/>
        <rFont val="Arial"/>
        <charset val="0"/>
      </rPr>
      <t>4</t>
    </r>
  </si>
  <si>
    <r>
      <rPr>
        <sz val="16"/>
        <rFont val="Arial"/>
        <charset val="0"/>
      </rPr>
      <t>2025</t>
    </r>
    <r>
      <rPr>
        <sz val="16"/>
        <rFont val="宋体"/>
        <charset val="0"/>
      </rPr>
      <t>年</t>
    </r>
    <r>
      <rPr>
        <sz val="16"/>
        <rFont val="Arial"/>
        <charset val="0"/>
      </rPr>
      <t>8</t>
    </r>
    <r>
      <rPr>
        <sz val="16"/>
        <rFont val="宋体"/>
        <charset val="0"/>
      </rPr>
      <t>月份重度残疾人护理补贴发放统计表</t>
    </r>
  </si>
  <si>
    <t>居家安养重度残疾人护理补贴</t>
  </si>
  <si>
    <t>集中托养重度残疾人护理补贴</t>
  </si>
  <si>
    <t>乡镇（街道）</t>
  </si>
  <si>
    <t>补助人数（人）</t>
  </si>
  <si>
    <t>本月补助金额（元）</t>
  </si>
  <si>
    <t>补发金额（元）</t>
  </si>
  <si>
    <t>合计发放金额（元）</t>
  </si>
  <si>
    <t>托养机构</t>
  </si>
  <si>
    <t>紫金街道</t>
  </si>
  <si>
    <t>崇孝乐养（丽水）养护院有限公司</t>
  </si>
  <si>
    <t>岩泉街道</t>
  </si>
  <si>
    <t>丽水利宏养老服务有限公司</t>
  </si>
  <si>
    <t>万象街道</t>
  </si>
  <si>
    <t>丽水市佰仁颐养院</t>
  </si>
  <si>
    <t>白云街道</t>
  </si>
  <si>
    <t>丽水市残疾人托养中心</t>
  </si>
  <si>
    <t>联城街道</t>
  </si>
  <si>
    <t>丽水市第二人民医院</t>
  </si>
  <si>
    <t>碧湖镇</t>
  </si>
  <si>
    <t>丽水市宏福养老服务有限公司</t>
  </si>
  <si>
    <t>大港头镇</t>
  </si>
  <si>
    <t>丽水市莲都区百福园养老服务中心</t>
  </si>
  <si>
    <t>老竹镇</t>
  </si>
  <si>
    <t>丽水市万地爱心儿童福利院</t>
  </si>
  <si>
    <t>雅溪镇</t>
  </si>
  <si>
    <t>丽水市莲都区管家养老院</t>
  </si>
  <si>
    <t>太平乡</t>
  </si>
  <si>
    <t>丽水市莲都区红景天家园养老院</t>
  </si>
  <si>
    <t>仙渡乡</t>
  </si>
  <si>
    <t>丽水市莲都区佳福养老服务中心</t>
  </si>
  <si>
    <t>峰源乡</t>
  </si>
  <si>
    <t>丽水市莲都区仁济养护院</t>
  </si>
  <si>
    <t>丽新乡</t>
  </si>
  <si>
    <t>丽水市莲都区溪口仁和养老院</t>
  </si>
  <si>
    <t>黄村乡</t>
  </si>
  <si>
    <t>丽水市南城综合福利院</t>
  </si>
  <si>
    <t>丽水市唯康怡福家园</t>
  </si>
  <si>
    <t>居家合计</t>
  </si>
  <si>
    <t>托养合计</t>
  </si>
  <si>
    <t>总合计</t>
  </si>
  <si>
    <t>注：补发金额为2025年7月份新审批对象补发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</si>
</sst>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0"/>
      <name val="Arial"/>
      <charset val="0"/>
    </font>
    <font>
      <sz val="10"/>
      <name val="宋体"/>
      <charset val="0"/>
    </font>
    <font>
      <sz val="16"/>
      <name val="Arial"/>
      <charset val="0"/>
    </font>
    <font>
      <sz val="11"/>
      <name val="宋体"/>
      <charset val="134"/>
    </font>
    <font>
      <sz val="10"/>
      <name val="宋体"/>
      <charset val="0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0"/>
      <color theme="1"/>
      <name val="宋体"/>
      <charset val="0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0"/>
      <scheme val="minor"/>
    </font>
    <font>
      <sz val="12"/>
      <name val="宋体"/>
      <charset val="0"/>
    </font>
    <font>
      <sz val="12"/>
      <name val="Arial"/>
      <charset val="0"/>
    </font>
    <font>
      <b/>
      <sz val="11"/>
      <name val="宋体"/>
      <charset val="0"/>
      <scheme val="minor"/>
    </font>
    <font>
      <sz val="12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永中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6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0" fontId="26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9" borderId="10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30" borderId="10" applyNumberFormat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34" fillId="31" borderId="17" applyNumberFormat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3" borderId="15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right" vertical="center"/>
    </xf>
    <xf numFmtId="0" fontId="10" fillId="0" borderId="0" xfId="0" applyFont="1" applyFill="1" applyAlignment="1">
      <alignment horizontal="left" vertical="top"/>
    </xf>
    <xf numFmtId="0" fontId="1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0" fillId="0" borderId="4" xfId="0" applyFill="1" applyBorder="1"/>
    <xf numFmtId="0" fontId="4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0" fillId="0" borderId="8" xfId="0" applyFill="1" applyBorder="1"/>
    <xf numFmtId="0" fontId="5" fillId="0" borderId="8" xfId="0" applyFont="1" applyFill="1" applyBorder="1" applyAlignment="1">
      <alignment horizontal="center"/>
    </xf>
    <xf numFmtId="0" fontId="13" fillId="0" borderId="9" xfId="0" applyFont="1" applyFill="1" applyBorder="1" applyAlignment="1">
      <alignment horizontal="center" vertical="center"/>
    </xf>
  </cellXfs>
  <cellStyles count="50">
    <cellStyle name="常规" xfId="0" builtinId="0"/>
    <cellStyle name="常规_汇总表(0601)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L11" sqref="L11"/>
    </sheetView>
  </sheetViews>
  <sheetFormatPr defaultColWidth="9.14166666666667" defaultRowHeight="12.75"/>
  <cols>
    <col min="1" max="1" width="14.7166666666667" style="1" customWidth="1"/>
    <col min="2" max="2" width="11" style="1" customWidth="1"/>
    <col min="3" max="3" width="12.425" style="1" customWidth="1"/>
    <col min="4" max="4" width="11.8583333333333" style="1" customWidth="1"/>
    <col min="5" max="5" width="12.1416666666667" style="1" customWidth="1"/>
    <col min="6" max="6" width="36.2833333333333" style="2" customWidth="1"/>
    <col min="7" max="7" width="11.575" style="1" customWidth="1"/>
    <col min="8" max="8" width="12.575" style="1" customWidth="1"/>
    <col min="9" max="9" width="11.575" style="1" customWidth="1"/>
    <col min="10" max="10" width="11.425" style="1" customWidth="1"/>
    <col min="11" max="16384" width="9.14166666666667" style="1"/>
  </cols>
  <sheetData>
    <row r="1" spans="1:1">
      <c r="A1" s="3" t="s">
        <v>0</v>
      </c>
    </row>
    <row r="2" s="1" customFormat="1" ht="25" customHeight="1" spans="1:10">
      <c r="A2" s="4" t="s">
        <v>1</v>
      </c>
      <c r="B2" s="4"/>
      <c r="C2" s="4"/>
      <c r="D2" s="4"/>
      <c r="E2" s="4"/>
      <c r="F2" s="19"/>
      <c r="G2" s="4"/>
      <c r="H2" s="4"/>
      <c r="I2" s="4"/>
      <c r="J2" s="4"/>
    </row>
    <row r="3" s="1" customFormat="1" ht="25" customHeight="1" spans="1:10">
      <c r="A3" s="5" t="s">
        <v>2</v>
      </c>
      <c r="B3" s="6"/>
      <c r="C3" s="6"/>
      <c r="D3" s="6"/>
      <c r="E3" s="6"/>
      <c r="F3" s="6" t="s">
        <v>3</v>
      </c>
      <c r="G3" s="6"/>
      <c r="H3" s="6"/>
      <c r="I3" s="6"/>
      <c r="J3" s="28"/>
    </row>
    <row r="4" s="1" customFormat="1" ht="32" customHeight="1" spans="1:10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5</v>
      </c>
      <c r="H4" s="8" t="s">
        <v>6</v>
      </c>
      <c r="I4" s="8" t="s">
        <v>7</v>
      </c>
      <c r="J4" s="29" t="s">
        <v>8</v>
      </c>
    </row>
    <row r="5" s="1" customFormat="1" ht="23" customHeight="1" spans="1:10">
      <c r="A5" s="9" t="s">
        <v>10</v>
      </c>
      <c r="B5" s="10">
        <v>461</v>
      </c>
      <c r="C5" s="10">
        <v>82925</v>
      </c>
      <c r="D5" s="10">
        <v>300</v>
      </c>
      <c r="E5" s="10">
        <f>SUM(C5:D5)</f>
        <v>83225</v>
      </c>
      <c r="F5" s="10" t="s">
        <v>11</v>
      </c>
      <c r="G5" s="10">
        <v>11</v>
      </c>
      <c r="H5" s="10">
        <v>8150</v>
      </c>
      <c r="I5" s="10">
        <v>0</v>
      </c>
      <c r="J5" s="30">
        <f t="shared" ref="J5:J10" si="0">SUM(H5:I5)</f>
        <v>8150</v>
      </c>
    </row>
    <row r="6" s="1" customFormat="1" ht="23" customHeight="1" spans="1:10">
      <c r="A6" s="9" t="s">
        <v>12</v>
      </c>
      <c r="B6" s="10">
        <v>565</v>
      </c>
      <c r="C6" s="10">
        <v>102625</v>
      </c>
      <c r="D6" s="10">
        <v>1125</v>
      </c>
      <c r="E6" s="10">
        <f t="shared" ref="E6:E18" si="1">SUM(C6:D6)</f>
        <v>103750</v>
      </c>
      <c r="F6" s="10" t="s">
        <v>13</v>
      </c>
      <c r="G6" s="10">
        <v>16</v>
      </c>
      <c r="H6" s="10">
        <v>9076</v>
      </c>
      <c r="I6" s="10">
        <v>0</v>
      </c>
      <c r="J6" s="30">
        <f t="shared" si="0"/>
        <v>9076</v>
      </c>
    </row>
    <row r="7" s="1" customFormat="1" ht="23" customHeight="1" spans="1:10">
      <c r="A7" s="9" t="s">
        <v>14</v>
      </c>
      <c r="B7" s="10">
        <v>469</v>
      </c>
      <c r="C7" s="10">
        <v>90200</v>
      </c>
      <c r="D7" s="10">
        <v>1125</v>
      </c>
      <c r="E7" s="10">
        <f t="shared" si="1"/>
        <v>91325</v>
      </c>
      <c r="F7" s="10" t="s">
        <v>15</v>
      </c>
      <c r="G7" s="10">
        <v>2</v>
      </c>
      <c r="H7" s="10">
        <v>1325</v>
      </c>
      <c r="I7" s="10">
        <v>0</v>
      </c>
      <c r="J7" s="30">
        <f t="shared" si="0"/>
        <v>1325</v>
      </c>
    </row>
    <row r="8" s="1" customFormat="1" ht="23" customHeight="1" spans="1:10">
      <c r="A8" s="9" t="s">
        <v>16</v>
      </c>
      <c r="B8" s="10">
        <v>269</v>
      </c>
      <c r="C8" s="10">
        <v>51675</v>
      </c>
      <c r="D8" s="10">
        <v>125</v>
      </c>
      <c r="E8" s="10">
        <f t="shared" si="1"/>
        <v>51800</v>
      </c>
      <c r="F8" s="10" t="s">
        <v>17</v>
      </c>
      <c r="G8" s="10">
        <v>87</v>
      </c>
      <c r="H8" s="10">
        <v>47243</v>
      </c>
      <c r="I8" s="10">
        <v>0</v>
      </c>
      <c r="J8" s="30">
        <f t="shared" si="0"/>
        <v>47243</v>
      </c>
    </row>
    <row r="9" s="1" customFormat="1" ht="23" customHeight="1" spans="1:10">
      <c r="A9" s="9" t="s">
        <v>18</v>
      </c>
      <c r="B9" s="10">
        <v>298</v>
      </c>
      <c r="C9" s="10">
        <v>51550</v>
      </c>
      <c r="D9" s="10">
        <v>0</v>
      </c>
      <c r="E9" s="10">
        <f t="shared" si="1"/>
        <v>51550</v>
      </c>
      <c r="F9" s="10" t="s">
        <v>19</v>
      </c>
      <c r="G9" s="10">
        <v>65</v>
      </c>
      <c r="H9" s="10">
        <v>48539</v>
      </c>
      <c r="I9" s="10">
        <v>375</v>
      </c>
      <c r="J9" s="30">
        <f t="shared" si="0"/>
        <v>48914</v>
      </c>
    </row>
    <row r="10" s="1" customFormat="1" ht="23" customHeight="1" spans="1:10">
      <c r="A10" s="9" t="s">
        <v>20</v>
      </c>
      <c r="B10" s="10">
        <v>1005</v>
      </c>
      <c r="C10" s="10">
        <v>183075</v>
      </c>
      <c r="D10" s="10">
        <v>1175</v>
      </c>
      <c r="E10" s="10">
        <f t="shared" si="1"/>
        <v>184250</v>
      </c>
      <c r="F10" s="10" t="s">
        <v>21</v>
      </c>
      <c r="G10" s="10">
        <v>1</v>
      </c>
      <c r="H10" s="10">
        <v>375</v>
      </c>
      <c r="I10" s="10">
        <v>0</v>
      </c>
      <c r="J10" s="30">
        <f t="shared" si="0"/>
        <v>375</v>
      </c>
    </row>
    <row r="11" s="1" customFormat="1" ht="23" customHeight="1" spans="1:10">
      <c r="A11" s="9" t="s">
        <v>22</v>
      </c>
      <c r="B11" s="10">
        <v>226</v>
      </c>
      <c r="C11" s="10">
        <v>43850</v>
      </c>
      <c r="D11" s="10">
        <v>925</v>
      </c>
      <c r="E11" s="10">
        <f t="shared" si="1"/>
        <v>44775</v>
      </c>
      <c r="F11" s="10" t="s">
        <v>23</v>
      </c>
      <c r="G11" s="10">
        <v>5</v>
      </c>
      <c r="H11" s="10">
        <v>2838</v>
      </c>
      <c r="I11" s="10">
        <v>0</v>
      </c>
      <c r="J11" s="30">
        <f t="shared" ref="J11:J19" si="2">SUM(H11:I11)</f>
        <v>2838</v>
      </c>
    </row>
    <row r="12" s="1" customFormat="1" ht="23" customHeight="1" spans="1:10">
      <c r="A12" s="9" t="s">
        <v>24</v>
      </c>
      <c r="B12" s="10">
        <v>322</v>
      </c>
      <c r="C12" s="10">
        <v>52150</v>
      </c>
      <c r="D12" s="10">
        <v>0</v>
      </c>
      <c r="E12" s="10">
        <f t="shared" si="1"/>
        <v>52150</v>
      </c>
      <c r="F12" s="10" t="s">
        <v>25</v>
      </c>
      <c r="G12" s="10">
        <v>14</v>
      </c>
      <c r="H12" s="10">
        <v>7952</v>
      </c>
      <c r="I12" s="10">
        <v>0</v>
      </c>
      <c r="J12" s="30">
        <f t="shared" si="2"/>
        <v>7952</v>
      </c>
    </row>
    <row r="13" s="1" customFormat="1" ht="23" customHeight="1" spans="1:10">
      <c r="A13" s="9" t="s">
        <v>26</v>
      </c>
      <c r="B13" s="10">
        <v>465</v>
      </c>
      <c r="C13" s="10">
        <v>84475</v>
      </c>
      <c r="D13" s="10">
        <v>375</v>
      </c>
      <c r="E13" s="10">
        <f t="shared" si="1"/>
        <v>84850</v>
      </c>
      <c r="F13" s="10" t="s">
        <v>27</v>
      </c>
      <c r="G13" s="10">
        <v>35</v>
      </c>
      <c r="H13" s="10">
        <v>23101</v>
      </c>
      <c r="I13" s="10">
        <v>375</v>
      </c>
      <c r="J13" s="30">
        <f t="shared" si="2"/>
        <v>23476</v>
      </c>
    </row>
    <row r="14" s="1" customFormat="1" ht="23" customHeight="1" spans="1:10">
      <c r="A14" s="9" t="s">
        <v>28</v>
      </c>
      <c r="B14" s="10">
        <v>526</v>
      </c>
      <c r="C14" s="10">
        <v>93650</v>
      </c>
      <c r="D14" s="10">
        <v>625</v>
      </c>
      <c r="E14" s="10">
        <f t="shared" si="1"/>
        <v>94275</v>
      </c>
      <c r="F14" s="10" t="s">
        <v>29</v>
      </c>
      <c r="G14" s="10">
        <v>12</v>
      </c>
      <c r="H14" s="10">
        <v>5276</v>
      </c>
      <c r="I14" s="10">
        <v>0</v>
      </c>
      <c r="J14" s="30">
        <f t="shared" si="2"/>
        <v>5276</v>
      </c>
    </row>
    <row r="15" s="1" customFormat="1" ht="23" customHeight="1" spans="1:10">
      <c r="A15" s="9" t="s">
        <v>30</v>
      </c>
      <c r="B15" s="10">
        <v>284</v>
      </c>
      <c r="C15" s="10">
        <v>54625</v>
      </c>
      <c r="D15" s="10">
        <v>250</v>
      </c>
      <c r="E15" s="10">
        <f t="shared" si="1"/>
        <v>54875</v>
      </c>
      <c r="F15" s="10" t="s">
        <v>31</v>
      </c>
      <c r="G15" s="10">
        <v>2</v>
      </c>
      <c r="H15" s="10">
        <v>750</v>
      </c>
      <c r="I15" s="10">
        <v>0</v>
      </c>
      <c r="J15" s="30">
        <f t="shared" si="2"/>
        <v>750</v>
      </c>
    </row>
    <row r="16" s="1" customFormat="1" ht="23" customHeight="1" spans="1:10">
      <c r="A16" s="9" t="s">
        <v>32</v>
      </c>
      <c r="B16" s="10">
        <v>148</v>
      </c>
      <c r="C16" s="10">
        <v>24225</v>
      </c>
      <c r="D16" s="10">
        <v>250</v>
      </c>
      <c r="E16" s="10">
        <f t="shared" si="1"/>
        <v>24475</v>
      </c>
      <c r="F16" s="10" t="s">
        <v>33</v>
      </c>
      <c r="G16" s="10">
        <v>20</v>
      </c>
      <c r="H16" s="10">
        <v>14213</v>
      </c>
      <c r="I16" s="10">
        <v>0</v>
      </c>
      <c r="J16" s="30">
        <f t="shared" si="2"/>
        <v>14213</v>
      </c>
    </row>
    <row r="17" s="1" customFormat="1" ht="23" customHeight="1" spans="1:10">
      <c r="A17" s="9" t="s">
        <v>34</v>
      </c>
      <c r="B17" s="10">
        <v>217</v>
      </c>
      <c r="C17" s="10">
        <v>35200</v>
      </c>
      <c r="D17" s="10">
        <v>1250</v>
      </c>
      <c r="E17" s="10">
        <f t="shared" si="1"/>
        <v>36450</v>
      </c>
      <c r="F17" s="10" t="s">
        <v>35</v>
      </c>
      <c r="G17" s="10">
        <v>10</v>
      </c>
      <c r="H17" s="10">
        <v>5101</v>
      </c>
      <c r="I17" s="10">
        <v>0</v>
      </c>
      <c r="J17" s="30">
        <f t="shared" si="2"/>
        <v>5101</v>
      </c>
    </row>
    <row r="18" s="1" customFormat="1" ht="23" customHeight="1" spans="1:10">
      <c r="A18" s="9" t="s">
        <v>36</v>
      </c>
      <c r="B18" s="10">
        <v>255</v>
      </c>
      <c r="C18" s="10">
        <v>42900</v>
      </c>
      <c r="D18" s="10">
        <v>1125</v>
      </c>
      <c r="E18" s="10">
        <f t="shared" si="1"/>
        <v>44025</v>
      </c>
      <c r="F18" s="10" t="s">
        <v>37</v>
      </c>
      <c r="G18" s="10">
        <v>20</v>
      </c>
      <c r="H18" s="10">
        <v>15550</v>
      </c>
      <c r="I18" s="10">
        <v>0</v>
      </c>
      <c r="J18" s="30">
        <f t="shared" si="2"/>
        <v>15550</v>
      </c>
    </row>
    <row r="19" s="1" customFormat="1" ht="20" customHeight="1" spans="1:10">
      <c r="A19" s="11"/>
      <c r="B19" s="12"/>
      <c r="C19" s="12"/>
      <c r="D19" s="12"/>
      <c r="E19" s="20"/>
      <c r="F19" s="21" t="s">
        <v>38</v>
      </c>
      <c r="G19" s="21">
        <v>20</v>
      </c>
      <c r="H19" s="21">
        <v>10389</v>
      </c>
      <c r="I19" s="21">
        <v>0</v>
      </c>
      <c r="J19" s="30">
        <f t="shared" si="2"/>
        <v>10389</v>
      </c>
    </row>
    <row r="20" s="1" customFormat="1" ht="20" customHeight="1" spans="1:10">
      <c r="A20" s="11"/>
      <c r="B20" s="12"/>
      <c r="C20" s="12"/>
      <c r="D20" s="12"/>
      <c r="E20" s="20"/>
      <c r="F20" s="22"/>
      <c r="G20" s="22"/>
      <c r="H20" s="22"/>
      <c r="I20" s="22"/>
      <c r="J20" s="31"/>
    </row>
    <row r="21" s="1" customFormat="1" ht="20" customHeight="1" spans="1:10">
      <c r="A21" s="11"/>
      <c r="B21" s="12"/>
      <c r="C21" s="12"/>
      <c r="D21" s="12"/>
      <c r="E21" s="20"/>
      <c r="F21" s="23"/>
      <c r="G21" s="21"/>
      <c r="H21" s="21"/>
      <c r="I21" s="21"/>
      <c r="J21" s="32"/>
    </row>
    <row r="22" s="1" customFormat="1" ht="20" customHeight="1" spans="1:10">
      <c r="A22" s="11"/>
      <c r="B22" s="12"/>
      <c r="C22" s="12"/>
      <c r="D22" s="12"/>
      <c r="E22" s="20"/>
      <c r="F22" s="23"/>
      <c r="G22" s="21"/>
      <c r="H22" s="21"/>
      <c r="I22" s="21"/>
      <c r="J22" s="32"/>
    </row>
    <row r="23" s="1" customFormat="1" ht="23" customHeight="1" spans="1:10">
      <c r="A23" s="13" t="s">
        <v>39</v>
      </c>
      <c r="B23" s="14">
        <f>SUM(B5:B22)</f>
        <v>5510</v>
      </c>
      <c r="C23" s="14">
        <f>SUM(C5:C19)</f>
        <v>993125</v>
      </c>
      <c r="D23" s="14">
        <f>SUM(D5:D19)</f>
        <v>8650</v>
      </c>
      <c r="E23" s="14">
        <f>SUM(E5:E19)</f>
        <v>1001775</v>
      </c>
      <c r="F23" s="24" t="s">
        <v>40</v>
      </c>
      <c r="G23" s="10">
        <f>SUM(G5:G22)</f>
        <v>320</v>
      </c>
      <c r="H23" s="10">
        <f>SUM(H5:H22)</f>
        <v>199878</v>
      </c>
      <c r="I23" s="10">
        <f>SUM(I5:I22)</f>
        <v>750</v>
      </c>
      <c r="J23" s="30">
        <f>SUM(J5:J22)</f>
        <v>200628</v>
      </c>
    </row>
    <row r="24" s="1" customFormat="1" ht="23" customHeight="1" spans="1:10">
      <c r="A24" s="15"/>
      <c r="B24" s="16"/>
      <c r="C24" s="16"/>
      <c r="D24" s="16"/>
      <c r="E24" s="16"/>
      <c r="F24" s="25" t="s">
        <v>41</v>
      </c>
      <c r="G24" s="26">
        <f>SUM(B23+G23)</f>
        <v>5830</v>
      </c>
      <c r="H24" s="26">
        <f>SUM(C23+H23)</f>
        <v>1193003</v>
      </c>
      <c r="I24" s="26">
        <f>SUM(D23+I23)</f>
        <v>9400</v>
      </c>
      <c r="J24" s="33">
        <f>SUM(E23+J23)</f>
        <v>1202403</v>
      </c>
    </row>
    <row r="25" ht="18" customHeight="1" spans="1:10">
      <c r="A25" s="17" t="s">
        <v>42</v>
      </c>
      <c r="B25" s="18"/>
      <c r="C25" s="18"/>
      <c r="D25" s="18"/>
      <c r="E25" s="18"/>
      <c r="F25" s="18"/>
      <c r="G25" s="27"/>
      <c r="H25" s="27"/>
      <c r="I25" s="27"/>
      <c r="J25" s="27"/>
    </row>
  </sheetData>
  <mergeCells count="4">
    <mergeCell ref="A2:J2"/>
    <mergeCell ref="A3:E3"/>
    <mergeCell ref="F3:J3"/>
    <mergeCell ref="A25:F25"/>
  </mergeCells>
  <pageMargins left="0.751388888888889" right="0.751388888888889" top="1" bottom="1" header="0.5" footer="0.5"/>
  <pageSetup paperSize="9" scale="74" fitToWidth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居家安养汇总表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姚彬</dc:creator>
  <cp:lastModifiedBy>张玮</cp:lastModifiedBy>
  <dcterms:created xsi:type="dcterms:W3CDTF">2022-01-15T00:26:00Z</dcterms:created>
  <dcterms:modified xsi:type="dcterms:W3CDTF">2025-08-11T17:39:09Z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7CAB32F98FC5BA9563C88366CCFAF3DF_43</vt:lpwstr>
  </property>
</Properties>
</file>